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1BE131BF-1522-4FDD-9596-4852B4761622}" xr6:coauthVersionLast="47" xr6:coauthVersionMax="47" xr10:uidLastSave="{00000000-0000-0000-0000-000000000000}"/>
  <bookViews>
    <workbookView xWindow="2868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4" i="16"/>
  <c r="F15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<sst xmlns="http://schemas.openxmlformats.org/spreadsheetml/2006/main" count="53" uniqueCount="50">
  <si>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</si>
  <si>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</si>
  <si>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</si>
  <si>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</si>
  <si>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</si>
  <si>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</si>
  <si>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</si>
  <si>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</si>
  <si>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</si>
  <si>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</si>
  <si>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</si>
  <si>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</si>
  <si>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</si>
  <si>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</si>
  <si>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</si>
  <si>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</si>
  <si>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</si>
  <si>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</si>
  <si>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</si>
  <si>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</si>
  <si>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</si>
  <si>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</si>
  <si>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</si>
  <si>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</si>
  <si>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</si>
  <si>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</si>
  <si>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</si>
  <si>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</si>
  <si>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</si>
  <si>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</si>
  <si>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</si>
  <si>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</si>
  <si>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</si>
  <si>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</si>
  <si>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</si>
  <si>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</si>
  <si>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</si>
  <si>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</si>
  <si>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</si>
  <si>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</si>
  <si>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</si>
  <si>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</si>
  <si>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</si>
  <si>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</si>
  <si>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</si>
  <si>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</si>
  <si>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</si>
  <si>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"ЕСЭ-ГГ" ИГЭС</t>
  </si>
  <si>
    <t>ЛОТ №2 Здание гидростанции инв №ТГ0001142. Подгенераторное помещение отм.437,93. Ремонт стен, полов и потолков</t>
  </si>
  <si>
    <t xml:space="preserve"> 7:28-2:24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</si>
</sst>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%&quot;"/>
    <numFmt numFmtId="165" formatCode="#,##0.00\ _₽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65" fontId="1" fillId="0" borderId="10" xfId="0" applyNumberFormat="1" applyFont="1" applyBorder="1" applyAlignment="1" applyProtection="1">
      <alignment horizontal="left" vertical="center"/>
      <protection locked="0"/>
    </xf>
    <xf numFmtId="165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5" formatCode="#,##0.00\ _₽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5" totalsRowShown="0" headerRowDxfId="14" dataDxfId="12" headerRowBorderDxfId="13" tableBorderDxfId="11">
  <autoFilter ref="B12:F15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SUM(D15:D15)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C24" sqref="C2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26</v>
      </c>
      <c r="C4" s="46"/>
      <c r="D4" s="48" t="s">
        <v>49</v>
      </c>
      <c r="E4" s="48"/>
      <c r="F4" s="48"/>
      <c r="G4" s="7"/>
    </row>
    <row r="5" spans="1:7" ht="18" customHeight="1" x14ac:dyDescent="0.25">
      <c r="A5" s="8"/>
      <c r="B5" s="45" t="s">
        <v>31</v>
      </c>
      <c r="C5" s="46"/>
      <c r="D5" s="49" t="s">
        <v>47</v>
      </c>
      <c r="E5" s="50"/>
      <c r="F5" s="51"/>
      <c r="G5" s="7"/>
    </row>
    <row r="6" spans="1:7" ht="18" customHeight="1" x14ac:dyDescent="0.25">
      <c r="A6" s="8"/>
      <c r="B6" s="45" t="s">
        <v>32</v>
      </c>
      <c r="C6" s="46"/>
      <c r="D6" s="49" t="s">
        <v>45</v>
      </c>
      <c r="E6" s="50"/>
      <c r="F6" s="51"/>
      <c r="G6" s="7"/>
    </row>
    <row r="7" spans="1:7" s="11" customFormat="1" ht="54.75" customHeight="1" x14ac:dyDescent="0.25">
      <c r="A7" s="9"/>
      <c r="B7" s="45" t="s">
        <v>1</v>
      </c>
      <c r="C7" s="46"/>
      <c r="D7" s="47" t="s">
        <v>48</v>
      </c>
      <c r="E7" s="47"/>
      <c r="F7" s="47"/>
      <c r="G7" s="10"/>
    </row>
    <row r="8" spans="1:7" s="11" customFormat="1" ht="18" customHeight="1" x14ac:dyDescent="0.25">
      <c r="A8" s="33" t="s">
        <v>17</v>
      </c>
      <c r="B8" s="45" t="s">
        <v>25</v>
      </c>
      <c r="C8" s="46"/>
      <c r="D8" s="48"/>
      <c r="E8" s="48"/>
      <c r="F8" s="48"/>
    </row>
    <row r="9" spans="1:7" s="11" customFormat="1" ht="18" customHeight="1" x14ac:dyDescent="0.25">
      <c r="A9" s="33" t="s">
        <v>18</v>
      </c>
      <c r="B9" s="12" t="s">
        <v>16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42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2" customFormat="1" ht="21" customHeight="1" x14ac:dyDescent="0.25">
      <c r="A13" s="19"/>
      <c r="B13" s="30">
        <v>0</v>
      </c>
      <c r="C13" s="20" t="s">
        <v>24</v>
      </c>
      <c r="D13" s="43">
        <f>SUM(D14:D15)</f>
        <v>0</v>
      </c>
      <c r="E13" s="41">
        <v>0.2</v>
      </c>
      <c r="F13" s="21">
        <f>ПозиционноеЦеновое[[#This Row],[Цена, руб (без НДС)]]*(ПозиционноеЦеновое[[#This Row],[НДС (%)]]+1)</f>
        <v>0</v>
      </c>
      <c r="G13" s="19"/>
    </row>
    <row r="14" spans="1:7" s="22" customFormat="1" ht="21" customHeight="1" x14ac:dyDescent="0.25">
      <c r="A14" s="19"/>
      <c r="B14" s="30">
        <v>1</v>
      </c>
      <c r="C14" s="23" t="s">
        <v>23</v>
      </c>
      <c r="D14" s="44">
        <v>0</v>
      </c>
      <c r="E14" s="41">
        <f>$E$13</f>
        <v>0.2</v>
      </c>
      <c r="F14" s="24">
        <f>ПозиционноеЦеновое[[#This Row],[Цена, руб (без НДС)]]*(ПозиционноеЦеновое[[#This Row],[НДС (%)]]+1)</f>
        <v>0</v>
      </c>
      <c r="G14" s="19"/>
    </row>
    <row r="15" spans="1:7" s="22" customFormat="1" ht="21" customHeight="1" x14ac:dyDescent="0.25">
      <c r="A15" s="19"/>
      <c r="B15" s="30">
        <v>2</v>
      </c>
      <c r="C15" s="23" t="s">
        <v>30</v>
      </c>
      <c r="D15" s="44">
        <v>0</v>
      </c>
      <c r="E15" s="41">
        <f>$E$13</f>
        <v>0.2</v>
      </c>
      <c r="F15" s="24">
        <f>ПозиционноеЦеновое[[#This Row],[Цена, руб (без НДС)]]*(ПозиционноеЦеновое[[#This Row],[НДС (%)]]+1)</f>
        <v>0</v>
      </c>
      <c r="G15" s="19"/>
    </row>
    <row r="16" spans="1:7" s="29" customFormat="1" ht="21" customHeight="1" x14ac:dyDescent="0.25">
      <c r="A16" s="22"/>
      <c r="B16" s="31"/>
      <c r="C16" s="26"/>
      <c r="D16" s="25"/>
      <c r="E16" s="27"/>
      <c r="F16" s="28"/>
    </row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s="29" customFormat="1" ht="21" customHeight="1" x14ac:dyDescent="0.25"/>
    <row r="22" spans="2:6" s="29" customFormat="1" ht="21" customHeight="1" x14ac:dyDescent="0.25"/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  <row r="27" spans="2:6" ht="21" customHeight="1" x14ac:dyDescent="0.25">
      <c r="B27" s="29"/>
      <c r="C27" s="29"/>
      <c r="D27" s="29"/>
      <c r="E27" s="29"/>
      <c r="F27" s="29"/>
    </row>
    <row r="28" spans="2:6" ht="21" customHeight="1" x14ac:dyDescent="0.25">
      <c r="B28" s="29"/>
      <c r="C28" s="29"/>
      <c r="D28" s="29"/>
      <c r="E28" s="29"/>
      <c r="F28" s="29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46</v>
      </c>
    </row>
    <row r="2" spans="1:6" x14ac:dyDescent="0.25">
      <c r="A2" s="39" t="s">
        <v>45</v>
      </c>
    </row>
    <row r="3" spans="1:6" x14ac:dyDescent="0.25">
      <c r="A3" s="38" t="s">
        <v>44</v>
      </c>
    </row>
    <row r="4" spans="1:6" x14ac:dyDescent="0.25">
      <c r="A4" s="39" t="s">
        <v>43</v>
      </c>
    </row>
    <row r="5" spans="1:6" x14ac:dyDescent="0.25">
      <c r="A5" s="38" t="s">
        <v>42</v>
      </c>
    </row>
    <row r="6" spans="1:6" x14ac:dyDescent="0.25">
      <c r="A6" s="39" t="s">
        <v>41</v>
      </c>
    </row>
    <row r="7" spans="1:6" x14ac:dyDescent="0.25">
      <c r="A7" s="38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39</v>
      </c>
    </row>
    <row r="9" spans="1:6" x14ac:dyDescent="0.25">
      <c r="A9" s="38" t="s">
        <v>38</v>
      </c>
    </row>
    <row r="10" spans="1:6" x14ac:dyDescent="0.25">
      <c r="A10" s="39" t="s">
        <v>37</v>
      </c>
    </row>
    <row r="11" spans="1:6" x14ac:dyDescent="0.25">
      <c r="A11" s="38" t="s">
        <v>36</v>
      </c>
    </row>
    <row r="12" spans="1:6" x14ac:dyDescent="0.25">
      <c r="A12" s="39" t="s">
        <v>35</v>
      </c>
    </row>
    <row r="13" spans="1:6" x14ac:dyDescent="0.25">
      <c r="A13" s="38" t="s">
        <v>34</v>
      </c>
    </row>
    <row r="14" spans="1:6" x14ac:dyDescent="0.25">
      <c r="A14" s="37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2024-04-25T05:40:09Z</dcterms:modified>
  <cp:category>Формы; Закупочная документация</cp:category>
</cp:coreProperties>
</file>